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yew\Desktop\"/>
    </mc:Choice>
  </mc:AlternateContent>
  <xr:revisionPtr revIDLastSave="0" documentId="13_ncr:1_{F110F0F2-0008-4D46-AF5E-5495E9001259}" xr6:coauthVersionLast="47" xr6:coauthVersionMax="47" xr10:uidLastSave="{00000000-0000-0000-0000-000000000000}"/>
  <bookViews>
    <workbookView xWindow="-120" yWindow="-120" windowWidth="29040" windowHeight="15840" xr2:uid="{7C690E78-15A0-4DCC-97E4-FC9E6A5E145B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I30" i="1" s="1"/>
  <c r="G25" i="1"/>
  <c r="G29" i="1"/>
  <c r="M7" i="1"/>
  <c r="M5" i="1"/>
  <c r="L5" i="1"/>
  <c r="K5" i="1"/>
  <c r="I9" i="1"/>
  <c r="J5" i="1"/>
  <c r="I5" i="1"/>
  <c r="I6" i="1"/>
  <c r="J6" i="1"/>
  <c r="I7" i="1"/>
  <c r="J7" i="1"/>
  <c r="I8" i="1"/>
  <c r="J8" i="1"/>
  <c r="L8" i="1" s="1"/>
  <c r="J9" i="1"/>
  <c r="L9" i="1" s="1"/>
  <c r="I10" i="1"/>
  <c r="L10" i="1" s="1"/>
  <c r="J10" i="1"/>
  <c r="H9" i="1"/>
  <c r="H5" i="1"/>
  <c r="H6" i="1"/>
  <c r="H7" i="1"/>
  <c r="H8" i="1"/>
  <c r="H10" i="1"/>
  <c r="G6" i="1"/>
  <c r="K6" i="1" s="1"/>
  <c r="G7" i="1"/>
  <c r="G8" i="1"/>
  <c r="G9" i="1"/>
  <c r="G10" i="1"/>
  <c r="K10" i="1" s="1"/>
  <c r="G5" i="1"/>
  <c r="G19" i="1"/>
  <c r="C32" i="1"/>
  <c r="K9" i="1"/>
  <c r="K8" i="1"/>
  <c r="L7" i="1"/>
  <c r="D32" i="1"/>
  <c r="H20" i="1" s="1"/>
  <c r="F32" i="1"/>
  <c r="J30" i="1" s="1"/>
  <c r="I28" i="1" l="1"/>
  <c r="M10" i="1"/>
  <c r="M9" i="1"/>
  <c r="K7" i="1"/>
  <c r="L6" i="1"/>
  <c r="M8" i="1"/>
  <c r="M6" i="1"/>
  <c r="J27" i="1"/>
  <c r="J22" i="1"/>
  <c r="L30" i="1"/>
  <c r="H28" i="1"/>
  <c r="H30" i="1"/>
  <c r="G28" i="1"/>
  <c r="K28" i="1" s="1"/>
  <c r="J25" i="1"/>
  <c r="J23" i="1"/>
  <c r="J21" i="1"/>
  <c r="I29" i="1"/>
  <c r="G30" i="1"/>
  <c r="I27" i="1"/>
  <c r="I25" i="1"/>
  <c r="I23" i="1"/>
  <c r="I21" i="1"/>
  <c r="J29" i="1"/>
  <c r="H27" i="1"/>
  <c r="H25" i="1"/>
  <c r="H23" i="1"/>
  <c r="H21" i="1"/>
  <c r="G26" i="1"/>
  <c r="J19" i="1"/>
  <c r="H29" i="1"/>
  <c r="G27" i="1"/>
  <c r="G23" i="1"/>
  <c r="G21" i="1"/>
  <c r="I19" i="1"/>
  <c r="J26" i="1"/>
  <c r="J24" i="1"/>
  <c r="J20" i="1"/>
  <c r="G24" i="1"/>
  <c r="H19" i="1"/>
  <c r="J28" i="1"/>
  <c r="L28" i="1" s="1"/>
  <c r="I26" i="1"/>
  <c r="I24" i="1"/>
  <c r="I22" i="1"/>
  <c r="I20" i="1"/>
  <c r="G20" i="1"/>
  <c r="K20" i="1" s="1"/>
  <c r="G22" i="1"/>
  <c r="H26" i="1"/>
  <c r="H24" i="1"/>
  <c r="H22" i="1"/>
  <c r="K23" i="1" l="1"/>
  <c r="K22" i="1"/>
  <c r="K19" i="1"/>
  <c r="K24" i="1"/>
  <c r="L22" i="1"/>
  <c r="M22" i="1" s="1"/>
  <c r="L21" i="1"/>
  <c r="L27" i="1"/>
  <c r="K26" i="1"/>
  <c r="M26" i="1" s="1"/>
  <c r="L25" i="1"/>
  <c r="K29" i="1"/>
  <c r="L26" i="1"/>
  <c r="L29" i="1"/>
  <c r="K25" i="1"/>
  <c r="M25" i="1" s="1"/>
  <c r="L20" i="1"/>
  <c r="M20" i="1" s="1"/>
  <c r="K27" i="1"/>
  <c r="L24" i="1"/>
  <c r="L23" i="1"/>
  <c r="M28" i="1"/>
  <c r="M23" i="1"/>
  <c r="L19" i="1"/>
  <c r="M19" i="1" s="1"/>
  <c r="K21" i="1"/>
  <c r="K30" i="1"/>
  <c r="M30" i="1" s="1"/>
  <c r="M21" i="1" l="1"/>
  <c r="M24" i="1"/>
  <c r="M27" i="1"/>
  <c r="M29" i="1"/>
</calcChain>
</file>

<file path=xl/sharedStrings.xml><?xml version="1.0" encoding="utf-8"?>
<sst xmlns="http://schemas.openxmlformats.org/spreadsheetml/2006/main" count="66" uniqueCount="19">
  <si>
    <t>Treatment</t>
  </si>
  <si>
    <t>A</t>
  </si>
  <si>
    <t>B</t>
  </si>
  <si>
    <t>Insulin</t>
  </si>
  <si>
    <t>-</t>
  </si>
  <si>
    <t>+</t>
  </si>
  <si>
    <t>GAPDH</t>
  </si>
  <si>
    <t>Proteins imaged</t>
  </si>
  <si>
    <t>pAkt</t>
  </si>
  <si>
    <t>pAkt foldchange</t>
  </si>
  <si>
    <t>GAPDH foldchange</t>
  </si>
  <si>
    <t>none</t>
  </si>
  <si>
    <t>pAkt corrected foldchange</t>
  </si>
  <si>
    <t>tAkt foldchange</t>
  </si>
  <si>
    <t>tAkt</t>
  </si>
  <si>
    <t>tAkt corrected foldchange</t>
  </si>
  <si>
    <t>pAkt/tAkt ratio</t>
  </si>
  <si>
    <r>
      <t xml:space="preserve">2. If samples were run in </t>
    </r>
    <r>
      <rPr>
        <b/>
        <u/>
        <sz val="14"/>
        <color theme="1"/>
        <rFont val="Calibri"/>
        <family val="2"/>
        <scheme val="minor"/>
      </rPr>
      <t>duplicate</t>
    </r>
    <r>
      <rPr>
        <u/>
        <sz val="14"/>
        <color theme="1"/>
        <rFont val="Calibri"/>
        <family val="2"/>
        <scheme val="minor"/>
      </rPr>
      <t xml:space="preserve"> on a single gel</t>
    </r>
  </si>
  <si>
    <r>
      <t>1. If samples were run</t>
    </r>
    <r>
      <rPr>
        <b/>
        <u/>
        <sz val="14"/>
        <color theme="1"/>
        <rFont val="Calibri"/>
        <family val="2"/>
        <scheme val="minor"/>
      </rPr>
      <t xml:space="preserve"> only once </t>
    </r>
    <r>
      <rPr>
        <u/>
        <sz val="14"/>
        <color theme="1"/>
        <rFont val="Calibri"/>
        <family val="2"/>
        <scheme val="minor"/>
      </rPr>
      <t>on a single 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</si>
</sst>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1" fillId="0" borderId="0" xfId="0" applyFont="1"/>
    <xf numFmtId="0" fontId="1" fillId="0" borderId="0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F24B-08E3-4EE9-B653-0AC2B21DA3E9}">
  <dimension ref="A1:M32"/>
  <sheetViews>
    <sheetView tabSelected="1" zoomScaleNormal="100" workbookViewId="0">
      <selection activeCell="J17" sqref="J17"/>
    </sheetView>
  </sheetViews>
  <sheetFormatPr defaultRowHeight="15" x14ac:dyDescent="0.25"/>
  <cols>
    <col min="1" max="1" width="11.28515625" customWidth="1"/>
    <col min="3" max="6" width="9.85546875" customWidth="1"/>
    <col min="7" max="7" width="15.5703125" bestFit="1" customWidth="1"/>
    <col min="8" max="8" width="17.85546875" bestFit="1" customWidth="1"/>
    <col min="9" max="9" width="15.140625" bestFit="1" customWidth="1"/>
    <col min="10" max="10" width="17.85546875" bestFit="1" customWidth="1"/>
    <col min="11" max="11" width="24.7109375" bestFit="1" customWidth="1"/>
    <col min="12" max="12" width="24.28515625" bestFit="1" customWidth="1"/>
    <col min="13" max="13" width="14.42578125" bestFit="1" customWidth="1"/>
  </cols>
  <sheetData>
    <row r="1" spans="1:13" ht="18.75" x14ac:dyDescent="0.3">
      <c r="A1" s="5" t="s">
        <v>18</v>
      </c>
    </row>
    <row r="3" spans="1:13" x14ac:dyDescent="0.25">
      <c r="C3" s="6" t="s">
        <v>7</v>
      </c>
      <c r="D3" s="6"/>
      <c r="E3" s="6"/>
      <c r="F3" s="6"/>
    </row>
    <row r="4" spans="1:13" ht="15.75" thickBot="1" x14ac:dyDescent="0.3">
      <c r="A4" s="1" t="s">
        <v>0</v>
      </c>
      <c r="B4" s="1" t="s">
        <v>3</v>
      </c>
      <c r="C4" s="2" t="s">
        <v>8</v>
      </c>
      <c r="D4" s="2" t="s">
        <v>6</v>
      </c>
      <c r="E4" s="2" t="s">
        <v>14</v>
      </c>
      <c r="F4" s="2" t="s">
        <v>6</v>
      </c>
      <c r="G4" s="3" t="s">
        <v>9</v>
      </c>
      <c r="H4" s="1" t="s">
        <v>10</v>
      </c>
      <c r="I4" s="3" t="s">
        <v>13</v>
      </c>
      <c r="J4" s="1" t="s">
        <v>10</v>
      </c>
      <c r="K4" s="3" t="s">
        <v>12</v>
      </c>
      <c r="L4" s="3" t="s">
        <v>15</v>
      </c>
      <c r="M4" s="3" t="s">
        <v>16</v>
      </c>
    </row>
    <row r="5" spans="1:13" x14ac:dyDescent="0.25">
      <c r="A5" t="s">
        <v>11</v>
      </c>
      <c r="B5" t="s">
        <v>4</v>
      </c>
      <c r="C5">
        <v>2725.4969999999998</v>
      </c>
      <c r="D5">
        <v>12293.56</v>
      </c>
      <c r="E5">
        <v>8293.66</v>
      </c>
      <c r="F5">
        <v>12610.681</v>
      </c>
      <c r="G5">
        <f>C5/C$5</f>
        <v>1</v>
      </c>
      <c r="H5">
        <f>D5/D$5</f>
        <v>1</v>
      </c>
      <c r="I5">
        <f t="shared" ref="I5:J10" si="0">E5/E$5</f>
        <v>1</v>
      </c>
      <c r="J5">
        <f>F5/F$5</f>
        <v>1</v>
      </c>
      <c r="K5">
        <f>G5/H5</f>
        <v>1</v>
      </c>
      <c r="L5">
        <f>I5/J5</f>
        <v>1</v>
      </c>
      <c r="M5">
        <f>K5/L5</f>
        <v>1</v>
      </c>
    </row>
    <row r="6" spans="1:13" x14ac:dyDescent="0.25">
      <c r="A6" t="s">
        <v>11</v>
      </c>
      <c r="B6" t="s">
        <v>5</v>
      </c>
      <c r="C6">
        <v>13899.61</v>
      </c>
      <c r="D6">
        <v>12281.116</v>
      </c>
      <c r="E6">
        <v>6292.66</v>
      </c>
      <c r="F6">
        <v>12174.459000000001</v>
      </c>
      <c r="G6">
        <f t="shared" ref="G6:H10" si="1">C6/C$5</f>
        <v>5.0998441752091459</v>
      </c>
      <c r="H6">
        <f t="shared" si="1"/>
        <v>0.99898776269851863</v>
      </c>
      <c r="I6">
        <f t="shared" si="0"/>
        <v>0.75873136829819399</v>
      </c>
      <c r="J6">
        <f t="shared" si="0"/>
        <v>0.9654085294838558</v>
      </c>
      <c r="K6">
        <f t="shared" ref="K6:K10" si="2">G6/H6</f>
        <v>5.1050116584343099</v>
      </c>
      <c r="L6">
        <f t="shared" ref="L6:L10" si="3">I6/J6</f>
        <v>0.78591740711452041</v>
      </c>
      <c r="M6">
        <f t="shared" ref="M6:M10" si="4">K6/L6</f>
        <v>6.4956083326583327</v>
      </c>
    </row>
    <row r="7" spans="1:13" x14ac:dyDescent="0.25">
      <c r="A7" t="s">
        <v>1</v>
      </c>
      <c r="B7" t="s">
        <v>4</v>
      </c>
      <c r="C7">
        <v>3337.326</v>
      </c>
      <c r="D7">
        <v>13528.066000000001</v>
      </c>
      <c r="E7">
        <v>7966.5389999999998</v>
      </c>
      <c r="F7">
        <v>12705.338</v>
      </c>
      <c r="G7">
        <f t="shared" si="1"/>
        <v>1.2244834611815754</v>
      </c>
      <c r="H7">
        <f t="shared" si="1"/>
        <v>1.1004189185231943</v>
      </c>
      <c r="I7">
        <f t="shared" si="0"/>
        <v>0.96055770311298028</v>
      </c>
      <c r="J7">
        <f t="shared" si="0"/>
        <v>1.0075060974105998</v>
      </c>
      <c r="K7">
        <f t="shared" si="2"/>
        <v>1.1127430113841377</v>
      </c>
      <c r="L7">
        <f t="shared" si="3"/>
        <v>0.95340137948714954</v>
      </c>
      <c r="M7">
        <f>K7/L7</f>
        <v>1.1671296426933015</v>
      </c>
    </row>
    <row r="8" spans="1:13" x14ac:dyDescent="0.25">
      <c r="A8" t="s">
        <v>1</v>
      </c>
      <c r="B8" t="s">
        <v>5</v>
      </c>
      <c r="C8">
        <v>12752.489</v>
      </c>
      <c r="D8">
        <v>11712.237999999999</v>
      </c>
      <c r="E8">
        <v>4023.8319999999999</v>
      </c>
      <c r="F8">
        <v>11621.388000000001</v>
      </c>
      <c r="G8">
        <f t="shared" si="1"/>
        <v>4.678959103605691</v>
      </c>
      <c r="H8">
        <f t="shared" si="1"/>
        <v>0.95271329053585774</v>
      </c>
      <c r="I8">
        <f t="shared" si="0"/>
        <v>0.48516963560117005</v>
      </c>
      <c r="J8">
        <f t="shared" si="0"/>
        <v>0.92155118347692722</v>
      </c>
      <c r="K8">
        <f>G8/H8</f>
        <v>4.9111932730296965</v>
      </c>
      <c r="L8">
        <f>I8/J8</f>
        <v>0.52647063375326586</v>
      </c>
      <c r="M8">
        <f>K8/L8</f>
        <v>9.32852272883156</v>
      </c>
    </row>
    <row r="9" spans="1:13" x14ac:dyDescent="0.25">
      <c r="A9" t="s">
        <v>2</v>
      </c>
      <c r="B9" t="s">
        <v>4</v>
      </c>
      <c r="C9">
        <v>3001.4250000000002</v>
      </c>
      <c r="D9">
        <v>12447.53</v>
      </c>
      <c r="E9">
        <v>10453.781999999999</v>
      </c>
      <c r="F9">
        <v>11382.409</v>
      </c>
      <c r="G9">
        <f t="shared" si="1"/>
        <v>1.101239517049551</v>
      </c>
      <c r="H9">
        <f>D9/D$5</f>
        <v>1.0125244436924701</v>
      </c>
      <c r="I9">
        <f>E9/E$5</f>
        <v>1.2604546123183251</v>
      </c>
      <c r="J9">
        <f t="shared" si="0"/>
        <v>0.90260066050358412</v>
      </c>
      <c r="K9">
        <f t="shared" si="2"/>
        <v>1.0876177102782381</v>
      </c>
      <c r="L9">
        <f t="shared" si="3"/>
        <v>1.3964698536948612</v>
      </c>
      <c r="M9">
        <f t="shared" si="4"/>
        <v>0.77883364785896081</v>
      </c>
    </row>
    <row r="10" spans="1:13" x14ac:dyDescent="0.25">
      <c r="A10" t="s">
        <v>2</v>
      </c>
      <c r="B10" t="s">
        <v>5</v>
      </c>
      <c r="C10">
        <v>14051.23</v>
      </c>
      <c r="D10">
        <v>12611.187</v>
      </c>
      <c r="E10">
        <v>3120.9830000000002</v>
      </c>
      <c r="F10">
        <v>10228.338</v>
      </c>
      <c r="G10">
        <f t="shared" si="1"/>
        <v>5.1554743960459319</v>
      </c>
      <c r="H10">
        <f t="shared" si="1"/>
        <v>1.0258368609255577</v>
      </c>
      <c r="I10">
        <f t="shared" si="0"/>
        <v>0.37630949424017868</v>
      </c>
      <c r="J10">
        <f t="shared" si="0"/>
        <v>0.81108530142028012</v>
      </c>
      <c r="K10">
        <f t="shared" si="2"/>
        <v>5.0256279457480435</v>
      </c>
      <c r="L10">
        <f t="shared" si="3"/>
        <v>0.46395797529708455</v>
      </c>
      <c r="M10">
        <f t="shared" si="4"/>
        <v>10.832075776970967</v>
      </c>
    </row>
    <row r="15" spans="1:13" ht="18.75" x14ac:dyDescent="0.3">
      <c r="A15" s="4" t="s">
        <v>17</v>
      </c>
    </row>
    <row r="17" spans="1:13" x14ac:dyDescent="0.25">
      <c r="C17" s="6" t="s">
        <v>7</v>
      </c>
      <c r="D17" s="6"/>
      <c r="E17" s="6"/>
      <c r="F17" s="6"/>
    </row>
    <row r="18" spans="1:13" ht="15.75" thickBot="1" x14ac:dyDescent="0.3">
      <c r="A18" s="1" t="s">
        <v>0</v>
      </c>
      <c r="B18" s="1" t="s">
        <v>3</v>
      </c>
      <c r="C18" s="2" t="s">
        <v>8</v>
      </c>
      <c r="D18" s="2" t="s">
        <v>6</v>
      </c>
      <c r="E18" s="2" t="s">
        <v>14</v>
      </c>
      <c r="F18" s="2" t="s">
        <v>6</v>
      </c>
      <c r="G18" s="3" t="s">
        <v>9</v>
      </c>
      <c r="H18" s="1" t="s">
        <v>10</v>
      </c>
      <c r="I18" s="3" t="s">
        <v>13</v>
      </c>
      <c r="J18" s="1" t="s">
        <v>10</v>
      </c>
      <c r="K18" s="3" t="s">
        <v>12</v>
      </c>
      <c r="L18" s="3" t="s">
        <v>15</v>
      </c>
      <c r="M18" s="3" t="s">
        <v>16</v>
      </c>
    </row>
    <row r="19" spans="1:13" x14ac:dyDescent="0.25">
      <c r="A19" t="s">
        <v>11</v>
      </c>
      <c r="B19" t="s">
        <v>4</v>
      </c>
      <c r="C19">
        <v>2725.4969999999998</v>
      </c>
      <c r="D19">
        <v>12293.56</v>
      </c>
      <c r="E19">
        <v>8293.66</v>
      </c>
      <c r="F19">
        <v>12610.681</v>
      </c>
      <c r="G19">
        <f t="shared" ref="G19:G30" si="5">C19/C$32</f>
        <v>0.67901095238024056</v>
      </c>
      <c r="H19">
        <f t="shared" ref="H19:H30" si="6">D19/D$32</f>
        <v>0.98347531929792187</v>
      </c>
      <c r="I19">
        <f t="shared" ref="I19:I30" si="7">E19/E$32</f>
        <v>0.83784355241641506</v>
      </c>
      <c r="J19">
        <f t="shared" ref="J19:J30" si="8">F19/F$32</f>
        <v>1.1542029848768218</v>
      </c>
      <c r="K19">
        <f>G19/H19</f>
        <v>0.69041992112722184</v>
      </c>
      <c r="L19">
        <f>I19/J19</f>
        <v>0.72590658956390663</v>
      </c>
      <c r="M19">
        <f>K19/L19</f>
        <v>0.95111400151636083</v>
      </c>
    </row>
    <row r="20" spans="1:13" x14ac:dyDescent="0.25">
      <c r="A20" t="s">
        <v>11</v>
      </c>
      <c r="B20" t="s">
        <v>5</v>
      </c>
      <c r="C20">
        <v>13899.61</v>
      </c>
      <c r="D20">
        <v>12281.116</v>
      </c>
      <c r="E20">
        <v>6292.66</v>
      </c>
      <c r="F20">
        <v>12174.459000000001</v>
      </c>
      <c r="G20">
        <f t="shared" si="5"/>
        <v>3.4628500503995849</v>
      </c>
      <c r="H20">
        <f t="shared" si="6"/>
        <v>0.98247980889464215</v>
      </c>
      <c r="I20">
        <f t="shared" si="7"/>
        <v>0.6356981849447263</v>
      </c>
      <c r="J20">
        <f t="shared" si="8"/>
        <v>1.1142774063558096</v>
      </c>
      <c r="K20">
        <f t="shared" ref="K20:K30" si="9">G20/H20</f>
        <v>3.5246017465697652</v>
      </c>
      <c r="L20">
        <f t="shared" ref="L20:L30" si="10">I20/J20</f>
        <v>0.57050262467740998</v>
      </c>
      <c r="M20">
        <f t="shared" ref="M20:M29" si="11">K20/L20</f>
        <v>6.1780640335576846</v>
      </c>
    </row>
    <row r="21" spans="1:13" x14ac:dyDescent="0.25">
      <c r="A21" t="s">
        <v>1</v>
      </c>
      <c r="B21" t="s">
        <v>4</v>
      </c>
      <c r="C21">
        <v>3337.326</v>
      </c>
      <c r="D21">
        <v>13528.066000000001</v>
      </c>
      <c r="E21">
        <v>7966.5389999999998</v>
      </c>
      <c r="F21">
        <v>12705.338</v>
      </c>
      <c r="G21">
        <f t="shared" si="5"/>
        <v>0.83143768115075489</v>
      </c>
      <c r="H21">
        <f t="shared" si="6"/>
        <v>1.0822348472560723</v>
      </c>
      <c r="I21">
        <f t="shared" si="7"/>
        <v>0.80479707827713154</v>
      </c>
      <c r="J21">
        <f t="shared" si="8"/>
        <v>1.1628665449129121</v>
      </c>
      <c r="K21">
        <f t="shared" si="9"/>
        <v>0.76825994215470383</v>
      </c>
      <c r="L21">
        <f t="shared" si="10"/>
        <v>0.69208034386904083</v>
      </c>
      <c r="M21">
        <f t="shared" si="11"/>
        <v>1.1100733447503865</v>
      </c>
    </row>
    <row r="22" spans="1:13" x14ac:dyDescent="0.25">
      <c r="A22" t="s">
        <v>1</v>
      </c>
      <c r="B22" t="s">
        <v>5</v>
      </c>
      <c r="C22">
        <v>12752.489</v>
      </c>
      <c r="D22">
        <v>11712.237999999999</v>
      </c>
      <c r="E22">
        <v>4023.8319999999999</v>
      </c>
      <c r="F22">
        <v>11621.388000000001</v>
      </c>
      <c r="G22">
        <f t="shared" si="5"/>
        <v>3.1770644770874972</v>
      </c>
      <c r="H22">
        <f t="shared" si="6"/>
        <v>0.93697000760912652</v>
      </c>
      <c r="I22">
        <f t="shared" si="7"/>
        <v>0.40649625101666192</v>
      </c>
      <c r="J22">
        <f t="shared" si="8"/>
        <v>1.063657126685837</v>
      </c>
      <c r="K22">
        <f>G22/H22</f>
        <v>3.3907856722057055</v>
      </c>
      <c r="L22">
        <f>I22/J22</f>
        <v>0.38216850225338184</v>
      </c>
      <c r="M22">
        <f>K22/L22</f>
        <v>8.8724885808553058</v>
      </c>
    </row>
    <row r="23" spans="1:13" x14ac:dyDescent="0.25">
      <c r="A23" t="s">
        <v>2</v>
      </c>
      <c r="B23" t="s">
        <v>4</v>
      </c>
      <c r="C23">
        <v>3001.4250000000002</v>
      </c>
      <c r="D23">
        <v>12447.53</v>
      </c>
      <c r="E23">
        <v>10453.781999999999</v>
      </c>
      <c r="F23">
        <v>11382.409</v>
      </c>
      <c r="G23">
        <f t="shared" si="5"/>
        <v>0.74775369327057195</v>
      </c>
      <c r="H23">
        <f t="shared" si="6"/>
        <v>0.9957928005574026</v>
      </c>
      <c r="I23">
        <f t="shared" si="7"/>
        <v>1.0560637700444406</v>
      </c>
      <c r="J23">
        <f t="shared" si="8"/>
        <v>1.0417843765050276</v>
      </c>
      <c r="K23">
        <f t="shared" si="9"/>
        <v>0.75091293374687096</v>
      </c>
      <c r="L23">
        <f t="shared" si="10"/>
        <v>1.0137066689244443</v>
      </c>
      <c r="M23">
        <f t="shared" si="11"/>
        <v>0.74075958733072078</v>
      </c>
    </row>
    <row r="24" spans="1:13" x14ac:dyDescent="0.25">
      <c r="A24" t="s">
        <v>2</v>
      </c>
      <c r="B24" t="s">
        <v>5</v>
      </c>
      <c r="C24">
        <v>14051.23</v>
      </c>
      <c r="D24">
        <v>12611.187</v>
      </c>
      <c r="E24">
        <v>3120.9830000000002</v>
      </c>
      <c r="F24">
        <v>10228.338</v>
      </c>
      <c r="G24">
        <f t="shared" si="5"/>
        <v>3.5006235796310943</v>
      </c>
      <c r="H24">
        <f t="shared" si="6"/>
        <v>1.0088852343463408</v>
      </c>
      <c r="I24">
        <f t="shared" si="7"/>
        <v>0.31528848346221577</v>
      </c>
      <c r="J24">
        <f t="shared" si="8"/>
        <v>0.93615707588900399</v>
      </c>
      <c r="K24">
        <f t="shared" si="9"/>
        <v>3.4697936499181266</v>
      </c>
      <c r="L24">
        <f t="shared" si="10"/>
        <v>0.33679015154888187</v>
      </c>
      <c r="M24">
        <f t="shared" si="11"/>
        <v>10.302538936963302</v>
      </c>
    </row>
    <row r="25" spans="1:13" x14ac:dyDescent="0.25">
      <c r="A25" t="s">
        <v>11</v>
      </c>
      <c r="B25" t="s">
        <v>4</v>
      </c>
      <c r="C25">
        <v>5302.3469999999998</v>
      </c>
      <c r="D25">
        <v>12706.681</v>
      </c>
      <c r="E25">
        <v>11503.974</v>
      </c>
      <c r="F25">
        <v>9241.0750000000007</v>
      </c>
      <c r="G25">
        <f>C25/C$32</f>
        <v>1.3209890476197594</v>
      </c>
      <c r="H25">
        <f t="shared" si="6"/>
        <v>1.016524680702078</v>
      </c>
      <c r="I25">
        <f t="shared" si="7"/>
        <v>1.1621564475835851</v>
      </c>
      <c r="J25">
        <f t="shared" si="8"/>
        <v>0.84579701512317818</v>
      </c>
      <c r="K25">
        <f t="shared" si="9"/>
        <v>1.2995149775482073</v>
      </c>
      <c r="L25">
        <f t="shared" si="10"/>
        <v>1.3740370642172741</v>
      </c>
      <c r="M25">
        <f t="shared" si="11"/>
        <v>0.94576413649254898</v>
      </c>
    </row>
    <row r="26" spans="1:13" x14ac:dyDescent="0.25">
      <c r="A26" t="s">
        <v>11</v>
      </c>
      <c r="B26" t="s">
        <v>5</v>
      </c>
      <c r="C26">
        <v>18636.458999999999</v>
      </c>
      <c r="D26">
        <v>11789.388000000001</v>
      </c>
      <c r="E26">
        <v>9027.4390000000003</v>
      </c>
      <c r="F26">
        <v>7173.0039999999999</v>
      </c>
      <c r="G26">
        <f t="shared" si="5"/>
        <v>4.6429549453128391</v>
      </c>
      <c r="H26">
        <f t="shared" si="6"/>
        <v>0.94314194811162022</v>
      </c>
      <c r="I26">
        <f t="shared" si="7"/>
        <v>0.91197150124100701</v>
      </c>
      <c r="J26">
        <f t="shared" si="8"/>
        <v>0.65651511027305998</v>
      </c>
      <c r="K26">
        <f t="shared" si="9"/>
        <v>4.9228591248741154</v>
      </c>
      <c r="L26">
        <f t="shared" si="10"/>
        <v>1.389109689892281</v>
      </c>
      <c r="M26">
        <f t="shared" si="11"/>
        <v>3.5438951730700694</v>
      </c>
    </row>
    <row r="27" spans="1:13" x14ac:dyDescent="0.25">
      <c r="A27" t="s">
        <v>1</v>
      </c>
      <c r="B27" t="s">
        <v>4</v>
      </c>
      <c r="C27">
        <v>2222.3760000000002</v>
      </c>
      <c r="D27">
        <v>10464.56</v>
      </c>
      <c r="E27">
        <v>13122.51</v>
      </c>
      <c r="F27">
        <v>8038.4179999999997</v>
      </c>
      <c r="G27">
        <f t="shared" si="5"/>
        <v>0.55366696213827782</v>
      </c>
      <c r="H27">
        <f t="shared" si="6"/>
        <v>0.83715672980912459</v>
      </c>
      <c r="I27">
        <f t="shared" si="7"/>
        <v>1.325664470815048</v>
      </c>
      <c r="J27">
        <f t="shared" si="8"/>
        <v>0.73572284076391836</v>
      </c>
      <c r="K27">
        <f t="shared" si="9"/>
        <v>0.66136595744086812</v>
      </c>
      <c r="L27">
        <f t="shared" si="10"/>
        <v>1.8018530856519004</v>
      </c>
      <c r="M27">
        <f t="shared" si="11"/>
        <v>0.3670476592721707</v>
      </c>
    </row>
    <row r="28" spans="1:13" x14ac:dyDescent="0.25">
      <c r="A28" t="s">
        <v>1</v>
      </c>
      <c r="B28" t="s">
        <v>5</v>
      </c>
      <c r="C28">
        <v>16995.338</v>
      </c>
      <c r="D28">
        <v>9211.0239999999994</v>
      </c>
      <c r="E28">
        <v>5819.9530000000004</v>
      </c>
      <c r="F28">
        <v>9123.2459999999992</v>
      </c>
      <c r="G28">
        <f t="shared" si="5"/>
        <v>4.2340977228755321</v>
      </c>
      <c r="H28">
        <f t="shared" si="6"/>
        <v>0.73687481652676856</v>
      </c>
      <c r="I28">
        <f t="shared" si="7"/>
        <v>0.58794429677808979</v>
      </c>
      <c r="J28">
        <f t="shared" si="8"/>
        <v>0.83501261866552035</v>
      </c>
      <c r="K28">
        <f t="shared" si="9"/>
        <v>5.7460203930333655</v>
      </c>
      <c r="L28">
        <f t="shared" si="10"/>
        <v>0.70411426562357338</v>
      </c>
      <c r="M28">
        <f t="shared" si="11"/>
        <v>8.1606362398361725</v>
      </c>
    </row>
    <row r="29" spans="1:13" x14ac:dyDescent="0.25">
      <c r="A29" t="s">
        <v>2</v>
      </c>
      <c r="B29" t="s">
        <v>4</v>
      </c>
      <c r="C29">
        <v>3054.6190000000001</v>
      </c>
      <c r="D29">
        <v>10230.421</v>
      </c>
      <c r="E29">
        <v>11194.146000000001</v>
      </c>
      <c r="F29">
        <v>11257.066000000001</v>
      </c>
      <c r="G29">
        <f>C29/C$32</f>
        <v>0.76100606837900697</v>
      </c>
      <c r="H29">
        <f t="shared" si="6"/>
        <v>0.81842579037538077</v>
      </c>
      <c r="I29">
        <f t="shared" si="7"/>
        <v>1.1308569498759298</v>
      </c>
      <c r="J29">
        <f t="shared" si="8"/>
        <v>1.0303122549968067</v>
      </c>
      <c r="K29">
        <f t="shared" si="9"/>
        <v>0.92984126029308345</v>
      </c>
      <c r="L29">
        <f t="shared" si="10"/>
        <v>1.0975866242408567</v>
      </c>
      <c r="M29">
        <f t="shared" si="11"/>
        <v>0.84716890654184673</v>
      </c>
    </row>
    <row r="30" spans="1:13" x14ac:dyDescent="0.25">
      <c r="A30" t="s">
        <v>2</v>
      </c>
      <c r="B30" t="s">
        <v>5</v>
      </c>
      <c r="C30">
        <v>14636.56</v>
      </c>
      <c r="D30">
        <v>10416.66</v>
      </c>
      <c r="E30">
        <v>4206.125</v>
      </c>
      <c r="F30">
        <v>9735.2880000000005</v>
      </c>
      <c r="G30">
        <f t="shared" si="5"/>
        <v>3.6464485358709018</v>
      </c>
      <c r="H30">
        <f t="shared" si="6"/>
        <v>0.83332476674924849</v>
      </c>
      <c r="I30">
        <f t="shared" si="7"/>
        <v>0.42491188593546081</v>
      </c>
      <c r="J30">
        <f t="shared" si="8"/>
        <v>0.89103026777344574</v>
      </c>
      <c r="K30">
        <f t="shared" si="9"/>
        <v>4.3757832256630094</v>
      </c>
      <c r="L30">
        <f t="shared" si="10"/>
        <v>0.4768770504252941</v>
      </c>
      <c r="M30">
        <f>K30/L30</f>
        <v>9.1759148857353203</v>
      </c>
    </row>
    <row r="32" spans="1:13" x14ac:dyDescent="0.25">
      <c r="C32">
        <f>AVERAGE(C19,C25)</f>
        <v>4013.9219999999996</v>
      </c>
      <c r="D32">
        <f t="shared" ref="D32:F32" si="12">AVERAGE(D19,D25)</f>
        <v>12500.120500000001</v>
      </c>
      <c r="E32">
        <f>AVERAGE(E19,E25)</f>
        <v>9898.8169999999991</v>
      </c>
      <c r="F32">
        <f t="shared" si="12"/>
        <v>10925.878000000001</v>
      </c>
    </row>
  </sheetData>
  <mergeCells count="2">
    <mergeCell ref="C3:F3"/>
    <mergeCell ref="C17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Yew</dc:creator>
  <cp:lastModifiedBy>Michael Yew</cp:lastModifiedBy>
  <dcterms:created xsi:type="dcterms:W3CDTF">2022-01-28T04:55:38Z</dcterms:created>
  <dcterms:modified xsi:type="dcterms:W3CDTF">2022-01-31T07:37:37Z</dcterms:modified>
</cp:coreProperties>
</file>